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G176" i="1"/>
  <c r="I157" i="1"/>
  <c r="G157" i="1"/>
  <c r="J119" i="1"/>
  <c r="I119" i="1"/>
  <c r="H119" i="1"/>
  <c r="L62" i="1"/>
  <c r="L138" i="1"/>
  <c r="L24" i="1"/>
  <c r="L100" i="1"/>
  <c r="L176" i="1"/>
  <c r="G119" i="1"/>
  <c r="G195" i="1"/>
  <c r="J100" i="1"/>
  <c r="H100" i="1"/>
  <c r="F100" i="1"/>
  <c r="F81" i="1"/>
  <c r="J81" i="1"/>
  <c r="G81" i="1"/>
  <c r="I81" i="1"/>
  <c r="G62" i="1"/>
  <c r="I62" i="1"/>
  <c r="J62" i="1"/>
  <c r="F62" i="1"/>
  <c r="H62" i="1"/>
  <c r="H43" i="1"/>
  <c r="J43" i="1"/>
  <c r="F43" i="1"/>
  <c r="L196" i="1"/>
  <c r="G43" i="1"/>
  <c r="I43" i="1"/>
  <c r="H81" i="1"/>
  <c r="G100" i="1"/>
  <c r="I100" i="1"/>
  <c r="H157" i="1"/>
  <c r="J157" i="1"/>
  <c r="H176" i="1"/>
  <c r="J176" i="1"/>
  <c r="H195" i="1"/>
  <c r="J195" i="1"/>
  <c r="H138" i="1"/>
  <c r="J138" i="1"/>
  <c r="I138" i="1"/>
  <c r="G138" i="1"/>
  <c r="F119" i="1"/>
  <c r="F138" i="1"/>
  <c r="F157" i="1"/>
  <c r="F176" i="1"/>
  <c r="F195" i="1"/>
  <c r="I24" i="1"/>
  <c r="F24" i="1"/>
  <c r="J24" i="1"/>
  <c r="H24" i="1"/>
  <c r="G24" i="1"/>
  <c r="F196" i="1" l="1"/>
  <c r="G196" i="1"/>
  <c r="J196" i="1"/>
  <c r="I196" i="1"/>
  <c r="H196" i="1"/>
</calcChain>
</file>

<file path=xl/sharedStrings.xml><?xml version="1.0" encoding="utf-8"?>
<sst xmlns="http://schemas.openxmlformats.org/spreadsheetml/2006/main" count="303" uniqueCount="76">
  <si>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</si>
  <si>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</si>
  <si>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</si>
  <si>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</si>
  <si>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</si>
  <si>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</si>
  <si>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</si>
  <si>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</si>
  <si>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</si>
  <si>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</si>
  <si>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</si>
  <si>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</si>
  <si>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</si>
  <si>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</si>
  <si>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</si>
  <si>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</si>
  <si>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</si>
  <si>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</si>
  <si>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</si>
  <si>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</si>
  <si>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</si>
  <si>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</si>
  <si>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</si>
  <si>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</si>
  <si>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</si>
  <si>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</si>
  <si>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</si>
  <si>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</si>
  <si>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</si>
  <si>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</si>
  <si>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</si>
  <si>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</si>
  <si>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</si>
  <si>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</si>
  <si>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</si>
  <si>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</si>
  <si>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</si>
  <si>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</si>
  <si>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</si>
  <si>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отвественный за питание</t>
  </si>
  <si>
    <t>хлеб ржаной</t>
  </si>
  <si>
    <t xml:space="preserve">хлеб йодированный </t>
  </si>
  <si>
    <t>кофейный напиток</t>
  </si>
  <si>
    <t>яйцо вареное</t>
  </si>
  <si>
    <t>Суп лапша Ролтон с курицей</t>
  </si>
  <si>
    <t>Каша гречневая с говядиной тушеной</t>
  </si>
  <si>
    <t>Макароны отварные</t>
  </si>
  <si>
    <t>Биточки из мяса кур</t>
  </si>
  <si>
    <t>чай с/с с "С"</t>
  </si>
  <si>
    <t>Пюре картофельное</t>
  </si>
  <si>
    <t>Шницель из говядины</t>
  </si>
  <si>
    <t>Чай с молоком</t>
  </si>
  <si>
    <t>Рассольник по-Ленинградски</t>
  </si>
  <si>
    <t>Каша молочн пшенн с маслом</t>
  </si>
  <si>
    <t>Сыр</t>
  </si>
  <si>
    <t>Компот из с/ф с "С"</t>
  </si>
  <si>
    <t>Каша рисовая вязкая</t>
  </si>
  <si>
    <t>Рыба запеченая в омлете</t>
  </si>
  <si>
    <t>Каша гречневая  вязкая</t>
  </si>
  <si>
    <t>Гуляш  мясной</t>
  </si>
  <si>
    <t>Суп картофельный с горохом</t>
  </si>
  <si>
    <t>Каша молочная "Дружба" с маслом</t>
  </si>
  <si>
    <t>Каша пшенная вязкая</t>
  </si>
  <si>
    <t>Тефтели</t>
  </si>
  <si>
    <t>Чахохбили из мяса кур</t>
  </si>
  <si>
    <t>Щи из свежей капусты со сметаной</t>
  </si>
  <si>
    <t>Котлета рыбная</t>
  </si>
  <si>
    <t>запеканка из творога со сгущенным молоком</t>
  </si>
  <si>
    <t>яблоко</t>
  </si>
  <si>
    <t>Борщ из свежей капусы со сметаной</t>
  </si>
  <si>
    <t>пюре картофельное</t>
  </si>
  <si>
    <t>котлета из говядины</t>
  </si>
  <si>
    <t>сок виноградный</t>
  </si>
  <si>
    <t>Котлета из говядины</t>
  </si>
  <si>
    <t>Козлова Н.А.</t>
  </si>
  <si>
    <t>Каша молочная рисовая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</si>
</sst>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K49" sqref="K4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75</v>
      </c>
      <c r="F6" s="43">
        <v>205</v>
      </c>
      <c r="G6" s="43">
        <v>6</v>
      </c>
      <c r="H6" s="43">
        <v>7.6</v>
      </c>
      <c r="I6" s="43">
        <v>41.8</v>
      </c>
      <c r="J6" s="43">
        <v>262.3</v>
      </c>
      <c r="K6" s="44">
        <v>411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2.5</v>
      </c>
      <c r="H8" s="43">
        <v>3.6</v>
      </c>
      <c r="I8" s="43">
        <v>28.7</v>
      </c>
      <c r="J8" s="43">
        <v>152</v>
      </c>
      <c r="K8" s="44">
        <v>1024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0.27</v>
      </c>
      <c r="I9" s="43">
        <v>15</v>
      </c>
      <c r="J9" s="43">
        <v>68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1" t="s">
        <v>23</v>
      </c>
      <c r="E11" s="42" t="s">
        <v>40</v>
      </c>
      <c r="F11" s="43">
        <v>30</v>
      </c>
      <c r="G11" s="43">
        <v>1.98</v>
      </c>
      <c r="H11" s="43">
        <v>0.36</v>
      </c>
      <c r="I11" s="43">
        <v>10.3</v>
      </c>
      <c r="J11" s="43">
        <v>49.6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17.88</v>
      </c>
      <c r="H13" s="19">
        <f t="shared" si="0"/>
        <v>16.43</v>
      </c>
      <c r="I13" s="19">
        <f t="shared" si="0"/>
        <v>96.1</v>
      </c>
      <c r="J13" s="19">
        <f t="shared" si="0"/>
        <v>594.9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215</v>
      </c>
      <c r="G15" s="43">
        <v>5.7</v>
      </c>
      <c r="H15" s="43">
        <v>14.8</v>
      </c>
      <c r="I15" s="43">
        <v>15.5</v>
      </c>
      <c r="J15" s="43">
        <v>220</v>
      </c>
      <c r="K15" s="44">
        <v>233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200</v>
      </c>
      <c r="G16" s="43">
        <v>16.3</v>
      </c>
      <c r="H16" s="43">
        <v>19.55</v>
      </c>
      <c r="I16" s="43">
        <v>22.44</v>
      </c>
      <c r="J16" s="43">
        <v>333.4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2.5</v>
      </c>
      <c r="H18" s="43">
        <v>3.6</v>
      </c>
      <c r="I18" s="43">
        <v>28.7</v>
      </c>
      <c r="J18" s="43">
        <v>152</v>
      </c>
      <c r="K18" s="44">
        <v>1024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60</v>
      </c>
      <c r="G19" s="43">
        <v>4.5599999999999996</v>
      </c>
      <c r="H19" s="43">
        <v>0.54</v>
      </c>
      <c r="I19" s="43">
        <v>29.8</v>
      </c>
      <c r="J19" s="43">
        <v>136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30</v>
      </c>
      <c r="G20" s="43">
        <v>1.98</v>
      </c>
      <c r="H20" s="43">
        <v>0.36</v>
      </c>
      <c r="I20" s="43">
        <v>10.3</v>
      </c>
      <c r="J20" s="43">
        <v>49.6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2">SUM(G14:G22)</f>
        <v>31.04</v>
      </c>
      <c r="H23" s="19">
        <f t="shared" si="2"/>
        <v>38.85</v>
      </c>
      <c r="I23" s="19">
        <f t="shared" si="2"/>
        <v>106.74</v>
      </c>
      <c r="J23" s="19">
        <f t="shared" si="2"/>
        <v>891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1210</v>
      </c>
      <c r="G24" s="32">
        <f t="shared" ref="G24:J24" si="4">G13+G23</f>
        <v>48.92</v>
      </c>
      <c r="H24" s="32">
        <f t="shared" si="4"/>
        <v>55.28</v>
      </c>
      <c r="I24" s="32">
        <f t="shared" si="4"/>
        <v>202.83999999999997</v>
      </c>
      <c r="J24" s="32">
        <f t="shared" si="4"/>
        <v>1485.9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46</v>
      </c>
      <c r="F25" s="40">
        <v>150</v>
      </c>
      <c r="G25" s="43">
        <v>5.3</v>
      </c>
      <c r="H25" s="43">
        <v>6.2</v>
      </c>
      <c r="I25" s="43">
        <v>35.200000000000003</v>
      </c>
      <c r="J25" s="43">
        <v>221</v>
      </c>
      <c r="K25" s="41">
        <v>753</v>
      </c>
      <c r="L25" s="40"/>
    </row>
    <row r="26" spans="1:12" ht="15" x14ac:dyDescent="0.25">
      <c r="A26" s="14"/>
      <c r="B26" s="15"/>
      <c r="C26" s="11"/>
      <c r="D26" s="6"/>
      <c r="E26" s="42" t="s">
        <v>47</v>
      </c>
      <c r="F26" s="43">
        <v>90</v>
      </c>
      <c r="G26" s="43">
        <v>14.1</v>
      </c>
      <c r="H26" s="43">
        <v>16</v>
      </c>
      <c r="I26" s="43">
        <v>9.6999999999999993</v>
      </c>
      <c r="J26" s="43">
        <v>239</v>
      </c>
      <c r="K26" s="44">
        <v>746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1009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2.2799999999999998</v>
      </c>
      <c r="H28" s="43">
        <v>0.27</v>
      </c>
      <c r="I28" s="43">
        <v>14.9</v>
      </c>
      <c r="J28" s="43">
        <v>68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23</v>
      </c>
      <c r="E30" s="42" t="s">
        <v>40</v>
      </c>
      <c r="F30" s="43">
        <v>30</v>
      </c>
      <c r="G30" s="43">
        <v>1.98</v>
      </c>
      <c r="H30" s="43">
        <v>0.36</v>
      </c>
      <c r="I30" s="43">
        <v>10.3</v>
      </c>
      <c r="J30" s="43">
        <v>49.6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23.86</v>
      </c>
      <c r="H32" s="19">
        <f t="shared" ref="H32" si="7">SUM(H25:H31)</f>
        <v>22.83</v>
      </c>
      <c r="I32" s="19">
        <f t="shared" ref="I32" si="8">SUM(I25:I31)</f>
        <v>85.100000000000009</v>
      </c>
      <c r="J32" s="19">
        <f t="shared" ref="J32:L32" si="9">SUM(J25:J31)</f>
        <v>635.6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210</v>
      </c>
      <c r="G34" s="43">
        <v>1.7</v>
      </c>
      <c r="H34" s="43">
        <v>5.4</v>
      </c>
      <c r="I34" s="43">
        <v>8.5</v>
      </c>
      <c r="J34" s="43">
        <v>91</v>
      </c>
      <c r="K34" s="44">
        <v>197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105</v>
      </c>
      <c r="G35" s="43">
        <v>11.96</v>
      </c>
      <c r="H35" s="43">
        <v>14.4</v>
      </c>
      <c r="I35" s="43">
        <v>9.6</v>
      </c>
      <c r="J35" s="43">
        <v>217.4</v>
      </c>
      <c r="K35" s="44">
        <v>746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5.3</v>
      </c>
      <c r="H36" s="43">
        <v>6.2</v>
      </c>
      <c r="I36" s="43">
        <v>35.200000000000003</v>
      </c>
      <c r="J36" s="43">
        <v>221</v>
      </c>
      <c r="K36" s="44">
        <v>753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44">
        <v>1009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60</v>
      </c>
      <c r="G38" s="43">
        <v>4.5599999999999996</v>
      </c>
      <c r="H38" s="43">
        <v>0.54</v>
      </c>
      <c r="I38" s="43">
        <v>29.8</v>
      </c>
      <c r="J38" s="43">
        <v>136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1.98</v>
      </c>
      <c r="H39" s="43">
        <v>0.36</v>
      </c>
      <c r="I39" s="43">
        <v>10.3</v>
      </c>
      <c r="J39" s="43">
        <v>49.6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25.7</v>
      </c>
      <c r="H42" s="19">
        <f t="shared" ref="H42" si="11">SUM(H33:H41)</f>
        <v>26.9</v>
      </c>
      <c r="I42" s="19">
        <f t="shared" ref="I42" si="12">SUM(I33:I41)</f>
        <v>108.4</v>
      </c>
      <c r="J42" s="19">
        <f t="shared" ref="J42:L42" si="13">SUM(J33:J41)</f>
        <v>773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1255</v>
      </c>
      <c r="G43" s="32">
        <f t="shared" ref="G43" si="14">G32+G42</f>
        <v>49.56</v>
      </c>
      <c r="H43" s="32">
        <f t="shared" ref="H43" si="15">H32+H42</f>
        <v>49.73</v>
      </c>
      <c r="I43" s="32">
        <f t="shared" ref="I43" si="16">I32+I42</f>
        <v>193.5</v>
      </c>
      <c r="J43" s="32">
        <f t="shared" ref="J43:L43" si="17">J32+J42</f>
        <v>1408.6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49</v>
      </c>
      <c r="F44" s="43">
        <v>150</v>
      </c>
      <c r="G44" s="43">
        <v>3.7</v>
      </c>
      <c r="H44" s="43">
        <v>8.1999999999999993</v>
      </c>
      <c r="I44" s="43">
        <v>26.3</v>
      </c>
      <c r="J44" s="43">
        <v>197</v>
      </c>
      <c r="K44" s="41">
        <v>759</v>
      </c>
      <c r="L44" s="40"/>
    </row>
    <row r="45" spans="1:12" ht="15" x14ac:dyDescent="0.25">
      <c r="A45" s="23"/>
      <c r="B45" s="15"/>
      <c r="C45" s="11"/>
      <c r="D45" s="6"/>
      <c r="E45" s="42" t="s">
        <v>50</v>
      </c>
      <c r="F45" s="43">
        <v>90</v>
      </c>
      <c r="G45" s="43">
        <v>13.5</v>
      </c>
      <c r="H45" s="43">
        <v>14</v>
      </c>
      <c r="I45" s="43">
        <v>6.9</v>
      </c>
      <c r="J45" s="43">
        <v>266</v>
      </c>
      <c r="K45" s="44">
        <v>658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1.6</v>
      </c>
      <c r="H46" s="43">
        <v>1.6</v>
      </c>
      <c r="I46" s="43">
        <v>17.3</v>
      </c>
      <c r="J46" s="43">
        <v>87</v>
      </c>
      <c r="K46" s="44">
        <v>1011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4.5599999999999996</v>
      </c>
      <c r="H47" s="43">
        <v>0.54</v>
      </c>
      <c r="I47" s="43">
        <v>29.8</v>
      </c>
      <c r="J47" s="43">
        <v>136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23.36</v>
      </c>
      <c r="H51" s="19">
        <f t="shared" ref="H51" si="19">SUM(H44:H50)</f>
        <v>24.34</v>
      </c>
      <c r="I51" s="19">
        <f t="shared" ref="I51" si="20">SUM(I44:I50)</f>
        <v>80.3</v>
      </c>
      <c r="J51" s="19">
        <f t="shared" ref="J51:L51" si="21">SUM(J44:J50)</f>
        <v>686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210</v>
      </c>
      <c r="G53" s="43">
        <v>2.2999999999999998</v>
      </c>
      <c r="H53" s="43">
        <v>5.0999999999999996</v>
      </c>
      <c r="I53" s="43">
        <v>14</v>
      </c>
      <c r="J53" s="43">
        <v>116.3</v>
      </c>
      <c r="K53" s="44">
        <v>206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50</v>
      </c>
      <c r="F54" s="43">
        <v>105</v>
      </c>
      <c r="G54" s="43">
        <v>11.36</v>
      </c>
      <c r="H54" s="43">
        <v>13.53</v>
      </c>
      <c r="I54" s="43">
        <v>7.3</v>
      </c>
      <c r="J54" s="43">
        <v>238.7</v>
      </c>
      <c r="K54" s="44">
        <v>658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3.7</v>
      </c>
      <c r="H55" s="43">
        <v>8.1999999999999993</v>
      </c>
      <c r="I55" s="43">
        <v>26.3</v>
      </c>
      <c r="J55" s="43">
        <v>197</v>
      </c>
      <c r="K55" s="44">
        <v>759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1.6</v>
      </c>
      <c r="H56" s="43">
        <v>1.6</v>
      </c>
      <c r="I56" s="43">
        <v>17.3</v>
      </c>
      <c r="J56" s="43">
        <v>87</v>
      </c>
      <c r="K56" s="44">
        <v>1011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60</v>
      </c>
      <c r="G57" s="43">
        <v>4.5599999999999996</v>
      </c>
      <c r="H57" s="43">
        <v>0.54</v>
      </c>
      <c r="I57" s="43">
        <v>29.8</v>
      </c>
      <c r="J57" s="43">
        <v>136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30</v>
      </c>
      <c r="G58" s="43">
        <v>1.98</v>
      </c>
      <c r="H58" s="43">
        <v>0.4</v>
      </c>
      <c r="I58" s="43">
        <v>10.3</v>
      </c>
      <c r="J58" s="43">
        <v>49.6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755</v>
      </c>
      <c r="G61" s="19">
        <f t="shared" ref="G61" si="22">SUM(G52:G60)</f>
        <v>25.5</v>
      </c>
      <c r="H61" s="19">
        <f t="shared" ref="H61" si="23">SUM(H52:H60)</f>
        <v>29.369999999999997</v>
      </c>
      <c r="I61" s="19">
        <f t="shared" ref="I61" si="24">SUM(I52:I60)</f>
        <v>105</v>
      </c>
      <c r="J61" s="19">
        <f t="shared" ref="J61:L61" si="25">SUM(J52:J60)</f>
        <v>824.6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1255</v>
      </c>
      <c r="G62" s="32">
        <f t="shared" ref="G62" si="26">G51+G61</f>
        <v>48.86</v>
      </c>
      <c r="H62" s="32">
        <f t="shared" ref="H62" si="27">H51+H61</f>
        <v>53.709999999999994</v>
      </c>
      <c r="I62" s="32">
        <f t="shared" ref="I62" si="28">I51+I61</f>
        <v>185.3</v>
      </c>
      <c r="J62" s="32">
        <f t="shared" ref="J62:L62" si="29">J51+J61</f>
        <v>1510.6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53</v>
      </c>
      <c r="F63" s="43">
        <v>205</v>
      </c>
      <c r="G63" s="43">
        <v>8.9</v>
      </c>
      <c r="H63" s="43">
        <v>8.6999999999999993</v>
      </c>
      <c r="I63" s="43">
        <v>42.8</v>
      </c>
      <c r="J63" s="43">
        <v>282.3</v>
      </c>
      <c r="K63" s="41">
        <v>411</v>
      </c>
      <c r="L63" s="40"/>
    </row>
    <row r="64" spans="1:12" ht="15" x14ac:dyDescent="0.25">
      <c r="A64" s="23"/>
      <c r="B64" s="15"/>
      <c r="C64" s="11"/>
      <c r="D64" s="6"/>
      <c r="E64" s="42" t="s">
        <v>54</v>
      </c>
      <c r="F64" s="43">
        <v>25</v>
      </c>
      <c r="G64" s="43">
        <v>10.38</v>
      </c>
      <c r="H64" s="43">
        <v>10.75</v>
      </c>
      <c r="I64" s="43">
        <v>0</v>
      </c>
      <c r="J64" s="43">
        <v>140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0.5</v>
      </c>
      <c r="H65" s="43">
        <v>0</v>
      </c>
      <c r="I65" s="43">
        <v>31.5</v>
      </c>
      <c r="J65" s="43">
        <v>124</v>
      </c>
      <c r="K65" s="44">
        <v>933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</v>
      </c>
      <c r="H66" s="43">
        <v>0.36</v>
      </c>
      <c r="I66" s="43">
        <v>20</v>
      </c>
      <c r="J66" s="43">
        <v>91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23</v>
      </c>
      <c r="E68" s="42" t="s">
        <v>40</v>
      </c>
      <c r="F68" s="43">
        <v>30</v>
      </c>
      <c r="G68" s="43">
        <v>1.98</v>
      </c>
      <c r="H68" s="43">
        <v>0.4</v>
      </c>
      <c r="I68" s="43">
        <v>10.3</v>
      </c>
      <c r="J68" s="43">
        <v>49.6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24.76</v>
      </c>
      <c r="H70" s="19">
        <f t="shared" ref="H70" si="31">SUM(H63:H69)</f>
        <v>20.209999999999997</v>
      </c>
      <c r="I70" s="19">
        <f t="shared" ref="I70" si="32">SUM(I63:I69)</f>
        <v>104.6</v>
      </c>
      <c r="J70" s="19">
        <f t="shared" ref="J70:L70" si="33">SUM(J63:J69)</f>
        <v>686.9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210</v>
      </c>
      <c r="G72" s="43">
        <v>1.66</v>
      </c>
      <c r="H72" s="43">
        <v>6.2</v>
      </c>
      <c r="I72" s="43">
        <v>10.8</v>
      </c>
      <c r="J72" s="43">
        <v>105</v>
      </c>
      <c r="K72" s="44">
        <v>176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95</v>
      </c>
      <c r="G73" s="43">
        <v>17.399999999999999</v>
      </c>
      <c r="H73" s="43">
        <v>10.85</v>
      </c>
      <c r="I73" s="43">
        <v>5.2</v>
      </c>
      <c r="J73" s="43">
        <v>188.3</v>
      </c>
      <c r="K73" s="44">
        <v>148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2.2999999999999998</v>
      </c>
      <c r="H74" s="43">
        <v>5.9</v>
      </c>
      <c r="I74" s="43">
        <v>23</v>
      </c>
      <c r="J74" s="43">
        <v>156</v>
      </c>
      <c r="K74" s="44">
        <v>746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0.5</v>
      </c>
      <c r="H75" s="43">
        <v>0</v>
      </c>
      <c r="I75" s="43">
        <v>31.5</v>
      </c>
      <c r="J75" s="43">
        <v>124</v>
      </c>
      <c r="K75" s="44">
        <v>933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</v>
      </c>
      <c r="H76" s="43">
        <v>0.36</v>
      </c>
      <c r="I76" s="43">
        <v>20</v>
      </c>
      <c r="J76" s="43">
        <v>91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30</v>
      </c>
      <c r="G77" s="43">
        <v>1.98</v>
      </c>
      <c r="H77" s="43">
        <v>0.4</v>
      </c>
      <c r="I77" s="43">
        <v>10.3</v>
      </c>
      <c r="J77" s="43">
        <v>49.6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26.84</v>
      </c>
      <c r="H80" s="19">
        <f t="shared" ref="H80" si="35">SUM(H71:H79)</f>
        <v>23.71</v>
      </c>
      <c r="I80" s="19">
        <f t="shared" ref="I80" si="36">SUM(I71:I79)</f>
        <v>100.8</v>
      </c>
      <c r="J80" s="19">
        <f t="shared" ref="J80:L80" si="37">SUM(J71:J79)</f>
        <v>713.9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1225</v>
      </c>
      <c r="G81" s="32">
        <f t="shared" ref="G81" si="38">G70+G80</f>
        <v>51.6</v>
      </c>
      <c r="H81" s="32">
        <f t="shared" ref="H81" si="39">H70+H80</f>
        <v>43.92</v>
      </c>
      <c r="I81" s="32">
        <f t="shared" ref="I81" si="40">I70+I80</f>
        <v>205.39999999999998</v>
      </c>
      <c r="J81" s="32">
        <f t="shared" ref="J81:L81" si="41">J70+J80</f>
        <v>1400.8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58</v>
      </c>
      <c r="F82" s="40">
        <v>150</v>
      </c>
      <c r="G82" s="40">
        <v>9</v>
      </c>
      <c r="H82" s="40">
        <v>6</v>
      </c>
      <c r="I82" s="40">
        <v>46.2</v>
      </c>
      <c r="J82" s="40">
        <v>260</v>
      </c>
      <c r="K82" s="41">
        <v>744</v>
      </c>
      <c r="L82" s="40"/>
    </row>
    <row r="83" spans="1:12" ht="15" x14ac:dyDescent="0.25">
      <c r="A83" s="23"/>
      <c r="B83" s="15"/>
      <c r="C83" s="11"/>
      <c r="D83" s="6"/>
      <c r="E83" s="42" t="s">
        <v>59</v>
      </c>
      <c r="F83" s="43">
        <v>100</v>
      </c>
      <c r="G83" s="43">
        <v>15.8</v>
      </c>
      <c r="H83" s="43">
        <v>15.1</v>
      </c>
      <c r="I83" s="43">
        <v>3.8</v>
      </c>
      <c r="J83" s="43">
        <v>212.3</v>
      </c>
      <c r="K83" s="44">
        <v>632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1009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2.2999999999999998</v>
      </c>
      <c r="H85" s="43">
        <v>0.27</v>
      </c>
      <c r="I85" s="43">
        <v>15</v>
      </c>
      <c r="J85" s="43">
        <v>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23</v>
      </c>
      <c r="E87" s="42" t="s">
        <v>40</v>
      </c>
      <c r="F87" s="43">
        <v>30</v>
      </c>
      <c r="G87" s="43">
        <v>1.98</v>
      </c>
      <c r="H87" s="43">
        <v>0.4</v>
      </c>
      <c r="I87" s="43">
        <v>10.3</v>
      </c>
      <c r="J87" s="43">
        <v>49.6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29.28</v>
      </c>
      <c r="H89" s="19">
        <f t="shared" ref="H89" si="43">SUM(H82:H88)</f>
        <v>21.77</v>
      </c>
      <c r="I89" s="19">
        <f t="shared" ref="I89" si="44">SUM(I82:I88)</f>
        <v>90.3</v>
      </c>
      <c r="J89" s="19">
        <f t="shared" ref="J89:L89" si="45">SUM(J82:J88)</f>
        <v>647.9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60</v>
      </c>
      <c r="F91" s="43">
        <v>200</v>
      </c>
      <c r="G91" s="43">
        <v>1.44</v>
      </c>
      <c r="H91" s="43">
        <v>2.4</v>
      </c>
      <c r="I91" s="43">
        <v>6.5</v>
      </c>
      <c r="J91" s="43">
        <v>99</v>
      </c>
      <c r="K91" s="44">
        <v>221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100</v>
      </c>
      <c r="G92" s="43">
        <v>15.8</v>
      </c>
      <c r="H92" s="43">
        <v>15.1</v>
      </c>
      <c r="I92" s="43">
        <v>3.8</v>
      </c>
      <c r="J92" s="43">
        <v>212.3</v>
      </c>
      <c r="K92" s="44">
        <v>744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9</v>
      </c>
      <c r="H93" s="43">
        <v>6</v>
      </c>
      <c r="I93" s="43">
        <v>46.2</v>
      </c>
      <c r="J93" s="43">
        <v>260</v>
      </c>
      <c r="K93" s="44">
        <v>632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44">
        <v>1009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40</v>
      </c>
      <c r="G95" s="43">
        <v>3</v>
      </c>
      <c r="H95" s="43">
        <v>0.36</v>
      </c>
      <c r="I95" s="43">
        <v>20</v>
      </c>
      <c r="J95" s="43">
        <v>91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30</v>
      </c>
      <c r="G96" s="43">
        <v>1.98</v>
      </c>
      <c r="H96" s="43">
        <v>0.4</v>
      </c>
      <c r="I96" s="43">
        <v>10.3</v>
      </c>
      <c r="J96" s="43">
        <v>49.6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31.42</v>
      </c>
      <c r="H99" s="19">
        <f t="shared" ref="H99" si="47">SUM(H90:H98)</f>
        <v>24.259999999999998</v>
      </c>
      <c r="I99" s="19">
        <f t="shared" ref="I99" si="48">SUM(I90:I98)</f>
        <v>101.8</v>
      </c>
      <c r="J99" s="19">
        <f t="shared" ref="J99:L99" si="49">SUM(J90:J98)</f>
        <v>769.9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1230</v>
      </c>
      <c r="G100" s="32">
        <f t="shared" ref="G100" si="50">G89+G99</f>
        <v>60.7</v>
      </c>
      <c r="H100" s="32">
        <f t="shared" ref="H100" si="51">H89+H99</f>
        <v>46.03</v>
      </c>
      <c r="I100" s="32">
        <f t="shared" ref="I100" si="52">I89+I99</f>
        <v>192.1</v>
      </c>
      <c r="J100" s="32">
        <f t="shared" ref="J100:L100" si="53">J89+J99</f>
        <v>1417.8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61</v>
      </c>
      <c r="F101" s="40">
        <v>205</v>
      </c>
      <c r="G101" s="40">
        <v>5.6</v>
      </c>
      <c r="H101" s="40">
        <v>11</v>
      </c>
      <c r="I101" s="40">
        <v>30</v>
      </c>
      <c r="J101" s="40">
        <v>280</v>
      </c>
      <c r="K101" s="41">
        <v>311</v>
      </c>
      <c r="L101" s="40"/>
    </row>
    <row r="102" spans="1:12" ht="15" x14ac:dyDescent="0.25">
      <c r="A102" s="23"/>
      <c r="B102" s="15"/>
      <c r="C102" s="11"/>
      <c r="D102" s="6"/>
      <c r="E102" s="42" t="s">
        <v>54</v>
      </c>
      <c r="F102" s="43">
        <v>25</v>
      </c>
      <c r="G102" s="43">
        <v>10.38</v>
      </c>
      <c r="H102" s="43">
        <v>10.75</v>
      </c>
      <c r="I102" s="43">
        <v>0</v>
      </c>
      <c r="J102" s="43">
        <v>140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2.5</v>
      </c>
      <c r="H103" s="43">
        <v>3.6</v>
      </c>
      <c r="I103" s="43">
        <v>28.7</v>
      </c>
      <c r="J103" s="43">
        <v>152</v>
      </c>
      <c r="K103" s="44">
        <v>1024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0.36</v>
      </c>
      <c r="I104" s="43">
        <v>20</v>
      </c>
      <c r="J104" s="43">
        <v>91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23</v>
      </c>
      <c r="E106" s="42" t="s">
        <v>40</v>
      </c>
      <c r="F106" s="43">
        <v>30</v>
      </c>
      <c r="G106" s="43">
        <v>1.98</v>
      </c>
      <c r="H106" s="43">
        <v>0.4</v>
      </c>
      <c r="I106" s="43">
        <v>10.3</v>
      </c>
      <c r="J106" s="43">
        <v>49.6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23.46</v>
      </c>
      <c r="H108" s="19">
        <f t="shared" si="54"/>
        <v>26.11</v>
      </c>
      <c r="I108" s="19">
        <f t="shared" si="54"/>
        <v>89</v>
      </c>
      <c r="J108" s="19">
        <f t="shared" si="54"/>
        <v>712.6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44</v>
      </c>
      <c r="F110" s="43">
        <v>215</v>
      </c>
      <c r="G110" s="43">
        <v>5.7</v>
      </c>
      <c r="H110" s="43">
        <v>14.8</v>
      </c>
      <c r="I110" s="43">
        <v>15.5</v>
      </c>
      <c r="J110" s="43">
        <v>220</v>
      </c>
      <c r="K110" s="44">
        <v>233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105</v>
      </c>
      <c r="G111" s="43">
        <v>10.3</v>
      </c>
      <c r="H111" s="43">
        <v>12.3</v>
      </c>
      <c r="I111" s="43">
        <v>9.8000000000000007</v>
      </c>
      <c r="J111" s="43">
        <v>191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4.2</v>
      </c>
      <c r="H112" s="43">
        <v>6.75</v>
      </c>
      <c r="I112" s="43">
        <v>24</v>
      </c>
      <c r="J112" s="43">
        <v>175.5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2.5</v>
      </c>
      <c r="H113" s="43">
        <v>3.6</v>
      </c>
      <c r="I113" s="43">
        <v>28.7</v>
      </c>
      <c r="J113" s="43">
        <v>152</v>
      </c>
      <c r="K113" s="44">
        <v>1024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2.2999999999999998</v>
      </c>
      <c r="H114" s="43">
        <v>0.27</v>
      </c>
      <c r="I114" s="43">
        <v>15</v>
      </c>
      <c r="J114" s="43">
        <v>68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30</v>
      </c>
      <c r="G115" s="43">
        <v>1.98</v>
      </c>
      <c r="H115" s="43">
        <v>0.4</v>
      </c>
      <c r="I115" s="43">
        <v>10.3</v>
      </c>
      <c r="J115" s="43">
        <v>49.6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26.98</v>
      </c>
      <c r="H118" s="19">
        <f t="shared" si="56"/>
        <v>38.120000000000005</v>
      </c>
      <c r="I118" s="19">
        <f t="shared" si="56"/>
        <v>103.3</v>
      </c>
      <c r="J118" s="19">
        <f t="shared" si="56"/>
        <v>856.1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1230</v>
      </c>
      <c r="G119" s="32">
        <f t="shared" ref="G119" si="58">G108+G118</f>
        <v>50.44</v>
      </c>
      <c r="H119" s="32">
        <f t="shared" ref="H119" si="59">H108+H118</f>
        <v>64.23</v>
      </c>
      <c r="I119" s="32">
        <f t="shared" ref="I119" si="60">I108+I118</f>
        <v>192.3</v>
      </c>
      <c r="J119" s="32">
        <f t="shared" ref="J119:L119" si="61">J108+J118</f>
        <v>1568.7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58</v>
      </c>
      <c r="F120" s="40">
        <v>150</v>
      </c>
      <c r="G120" s="40">
        <v>9</v>
      </c>
      <c r="H120" s="40">
        <v>6</v>
      </c>
      <c r="I120" s="40">
        <v>46.2</v>
      </c>
      <c r="J120" s="40">
        <v>260</v>
      </c>
      <c r="K120" s="41">
        <v>744</v>
      </c>
      <c r="L120" s="40"/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120</v>
      </c>
      <c r="G121" s="43">
        <v>15.5</v>
      </c>
      <c r="H121" s="43">
        <v>20.100000000000001</v>
      </c>
      <c r="I121" s="43">
        <v>3.3</v>
      </c>
      <c r="J121" s="43">
        <v>208</v>
      </c>
      <c r="K121" s="44">
        <v>711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1.6</v>
      </c>
      <c r="H122" s="43">
        <v>1.6</v>
      </c>
      <c r="I122" s="43">
        <v>17.3</v>
      </c>
      <c r="J122" s="43">
        <v>87</v>
      </c>
      <c r="K122" s="44">
        <v>1011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2.2999999999999998</v>
      </c>
      <c r="H123" s="43">
        <v>0.27</v>
      </c>
      <c r="I123" s="43">
        <v>15</v>
      </c>
      <c r="J123" s="43">
        <v>68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23</v>
      </c>
      <c r="E125" s="42" t="s">
        <v>40</v>
      </c>
      <c r="F125" s="43">
        <v>30</v>
      </c>
      <c r="G125" s="43">
        <v>1.98</v>
      </c>
      <c r="H125" s="43">
        <v>0.4</v>
      </c>
      <c r="I125" s="43">
        <v>10.3</v>
      </c>
      <c r="J125" s="43">
        <v>49.6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30.380000000000003</v>
      </c>
      <c r="H127" s="19">
        <f t="shared" si="62"/>
        <v>28.37</v>
      </c>
      <c r="I127" s="19">
        <f t="shared" si="62"/>
        <v>92.1</v>
      </c>
      <c r="J127" s="19">
        <f t="shared" si="62"/>
        <v>672.6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65</v>
      </c>
      <c r="F129" s="43">
        <v>210</v>
      </c>
      <c r="G129" s="43">
        <v>1.7</v>
      </c>
      <c r="H129" s="43">
        <v>5.4</v>
      </c>
      <c r="I129" s="43">
        <v>8.5</v>
      </c>
      <c r="J129" s="43">
        <v>91</v>
      </c>
      <c r="K129" s="44">
        <v>197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64</v>
      </c>
      <c r="F130" s="43">
        <v>120</v>
      </c>
      <c r="G130" s="43">
        <v>15.5</v>
      </c>
      <c r="H130" s="43">
        <v>20.100000000000001</v>
      </c>
      <c r="I130" s="43">
        <v>3.3</v>
      </c>
      <c r="J130" s="43">
        <v>208</v>
      </c>
      <c r="K130" s="44">
        <v>711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58</v>
      </c>
      <c r="F131" s="43">
        <v>150</v>
      </c>
      <c r="G131" s="43">
        <v>9</v>
      </c>
      <c r="H131" s="43">
        <v>6</v>
      </c>
      <c r="I131" s="43">
        <v>46.2</v>
      </c>
      <c r="J131" s="43">
        <v>260</v>
      </c>
      <c r="K131" s="44">
        <v>744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1.6</v>
      </c>
      <c r="H132" s="43">
        <v>1.6</v>
      </c>
      <c r="I132" s="43">
        <v>17.3</v>
      </c>
      <c r="J132" s="43">
        <v>87</v>
      </c>
      <c r="K132" s="44">
        <v>1011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2.2999999999999998</v>
      </c>
      <c r="H133" s="43">
        <v>0.27</v>
      </c>
      <c r="I133" s="43">
        <v>15</v>
      </c>
      <c r="J133" s="43">
        <v>68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30</v>
      </c>
      <c r="G134" s="43">
        <v>1.98</v>
      </c>
      <c r="H134" s="43">
        <v>0.4</v>
      </c>
      <c r="I134" s="43">
        <v>10.3</v>
      </c>
      <c r="J134" s="43">
        <v>49.6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32.08</v>
      </c>
      <c r="H137" s="19">
        <f t="shared" si="64"/>
        <v>33.770000000000003</v>
      </c>
      <c r="I137" s="19">
        <f t="shared" si="64"/>
        <v>100.6</v>
      </c>
      <c r="J137" s="19">
        <f t="shared" si="64"/>
        <v>763.6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1270</v>
      </c>
      <c r="G138" s="32">
        <f t="shared" ref="G138" si="66">G127+G137</f>
        <v>62.46</v>
      </c>
      <c r="H138" s="32">
        <f t="shared" ref="H138" si="67">H127+H137</f>
        <v>62.14</v>
      </c>
      <c r="I138" s="32">
        <f t="shared" ref="I138" si="68">I127+I137</f>
        <v>192.7</v>
      </c>
      <c r="J138" s="32">
        <f t="shared" ref="J138:L138" si="69">J127+J137</f>
        <v>1436.2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46</v>
      </c>
      <c r="F139" s="40">
        <v>150</v>
      </c>
      <c r="G139" s="40">
        <v>5.3</v>
      </c>
      <c r="H139" s="40">
        <v>6.2</v>
      </c>
      <c r="I139" s="40">
        <v>35.200000000000003</v>
      </c>
      <c r="J139" s="40">
        <v>221</v>
      </c>
      <c r="K139" s="41">
        <v>753</v>
      </c>
      <c r="L139" s="40"/>
    </row>
    <row r="140" spans="1:12" ht="15" x14ac:dyDescent="0.25">
      <c r="A140" s="23"/>
      <c r="B140" s="15"/>
      <c r="C140" s="11"/>
      <c r="D140" s="6"/>
      <c r="E140" s="42" t="s">
        <v>66</v>
      </c>
      <c r="F140" s="43">
        <v>90</v>
      </c>
      <c r="G140" s="43">
        <v>10.9</v>
      </c>
      <c r="H140" s="43">
        <v>7.3</v>
      </c>
      <c r="I140" s="43">
        <v>12.8</v>
      </c>
      <c r="J140" s="43">
        <v>162</v>
      </c>
      <c r="K140" s="44">
        <v>773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0.5</v>
      </c>
      <c r="H141" s="43">
        <v>0</v>
      </c>
      <c r="I141" s="43">
        <v>31.5</v>
      </c>
      <c r="J141" s="43">
        <v>124</v>
      </c>
      <c r="K141" s="44">
        <v>933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2.2999999999999998</v>
      </c>
      <c r="H142" s="43">
        <v>0.27</v>
      </c>
      <c r="I142" s="43">
        <v>15</v>
      </c>
      <c r="J142" s="43">
        <v>68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23</v>
      </c>
      <c r="E144" s="42" t="s">
        <v>40</v>
      </c>
      <c r="F144" s="43">
        <v>30</v>
      </c>
      <c r="G144" s="43">
        <v>1.98</v>
      </c>
      <c r="H144" s="43">
        <v>0.36</v>
      </c>
      <c r="I144" s="43">
        <v>10.3</v>
      </c>
      <c r="J144" s="43">
        <v>49.6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20.98</v>
      </c>
      <c r="H146" s="19">
        <f t="shared" si="70"/>
        <v>14.129999999999999</v>
      </c>
      <c r="I146" s="19">
        <f t="shared" si="70"/>
        <v>104.8</v>
      </c>
      <c r="J146" s="19">
        <f t="shared" si="70"/>
        <v>624.6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52</v>
      </c>
      <c r="F148" s="43">
        <v>210</v>
      </c>
      <c r="G148" s="43">
        <v>2.2999999999999998</v>
      </c>
      <c r="H148" s="43">
        <v>5.0999999999999996</v>
      </c>
      <c r="I148" s="43">
        <v>14</v>
      </c>
      <c r="J148" s="43">
        <v>116.3</v>
      </c>
      <c r="K148" s="44">
        <v>206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66</v>
      </c>
      <c r="F149" s="43">
        <v>90</v>
      </c>
      <c r="G149" s="43">
        <v>10.9</v>
      </c>
      <c r="H149" s="43">
        <v>7.3</v>
      </c>
      <c r="I149" s="43">
        <v>12.8</v>
      </c>
      <c r="J149" s="43">
        <v>162</v>
      </c>
      <c r="K149" s="44">
        <v>773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46</v>
      </c>
      <c r="F150" s="43">
        <v>150</v>
      </c>
      <c r="G150" s="43">
        <v>5.3</v>
      </c>
      <c r="H150" s="43">
        <v>6.2</v>
      </c>
      <c r="I150" s="43">
        <v>35.200000000000003</v>
      </c>
      <c r="J150" s="43">
        <v>221</v>
      </c>
      <c r="K150" s="44">
        <v>753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0.5</v>
      </c>
      <c r="H151" s="43">
        <v>0</v>
      </c>
      <c r="I151" s="43">
        <v>31.5</v>
      </c>
      <c r="J151" s="43">
        <v>124</v>
      </c>
      <c r="K151" s="44">
        <v>933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2.2999999999999998</v>
      </c>
      <c r="H152" s="43">
        <v>0.27</v>
      </c>
      <c r="I152" s="43">
        <v>15</v>
      </c>
      <c r="J152" s="43">
        <v>68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30</v>
      </c>
      <c r="G153" s="43">
        <v>1.98</v>
      </c>
      <c r="H153" s="43">
        <v>0.36</v>
      </c>
      <c r="I153" s="43">
        <v>10.3</v>
      </c>
      <c r="J153" s="43">
        <v>49.6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23.28</v>
      </c>
      <c r="H156" s="19">
        <f t="shared" si="72"/>
        <v>19.229999999999997</v>
      </c>
      <c r="I156" s="19">
        <f t="shared" si="72"/>
        <v>118.8</v>
      </c>
      <c r="J156" s="19">
        <f t="shared" si="72"/>
        <v>740.9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1210</v>
      </c>
      <c r="G157" s="32">
        <f t="shared" ref="G157" si="74">G146+G156</f>
        <v>44.260000000000005</v>
      </c>
      <c r="H157" s="32">
        <f t="shared" ref="H157" si="75">H146+H156</f>
        <v>33.36</v>
      </c>
      <c r="I157" s="32">
        <f t="shared" ref="I157" si="76">I146+I156</f>
        <v>223.6</v>
      </c>
      <c r="J157" s="32">
        <f t="shared" ref="J157:L157" si="77">J146+J156</f>
        <v>1365.5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150</v>
      </c>
      <c r="G158" s="40">
        <v>22.84</v>
      </c>
      <c r="H158" s="40">
        <v>27.9</v>
      </c>
      <c r="I158" s="40">
        <v>33.200000000000003</v>
      </c>
      <c r="J158" s="40">
        <v>414.6</v>
      </c>
      <c r="K158" s="41">
        <v>499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1009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2.2999999999999998</v>
      </c>
      <c r="H161" s="43">
        <v>0.27</v>
      </c>
      <c r="I161" s="43">
        <v>15</v>
      </c>
      <c r="J161" s="43">
        <v>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68</v>
      </c>
      <c r="F162" s="43">
        <v>100</v>
      </c>
      <c r="G162" s="43">
        <v>0.5</v>
      </c>
      <c r="H162" s="43">
        <v>0</v>
      </c>
      <c r="I162" s="43">
        <v>13</v>
      </c>
      <c r="J162" s="43">
        <v>101</v>
      </c>
      <c r="K162" s="44"/>
      <c r="L162" s="43"/>
    </row>
    <row r="163" spans="1:12" ht="15" x14ac:dyDescent="0.25">
      <c r="A163" s="23"/>
      <c r="B163" s="15"/>
      <c r="C163" s="11"/>
      <c r="D163" s="51" t="s">
        <v>23</v>
      </c>
      <c r="E163" s="42" t="s">
        <v>40</v>
      </c>
      <c r="F163" s="43">
        <v>30</v>
      </c>
      <c r="G163" s="43">
        <v>1.98</v>
      </c>
      <c r="H163" s="43">
        <v>0.4</v>
      </c>
      <c r="I163" s="43">
        <v>10.3</v>
      </c>
      <c r="J163" s="43">
        <v>49.6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27.82</v>
      </c>
      <c r="H165" s="19">
        <f t="shared" si="78"/>
        <v>28.569999999999997</v>
      </c>
      <c r="I165" s="19">
        <f t="shared" si="78"/>
        <v>86.5</v>
      </c>
      <c r="J165" s="19">
        <f t="shared" si="78"/>
        <v>691.2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69</v>
      </c>
      <c r="F167" s="43">
        <v>210</v>
      </c>
      <c r="G167" s="43">
        <v>1.66</v>
      </c>
      <c r="H167" s="43">
        <v>6.2</v>
      </c>
      <c r="I167" s="43">
        <v>10.8</v>
      </c>
      <c r="J167" s="43">
        <v>105</v>
      </c>
      <c r="K167" s="44">
        <v>176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120</v>
      </c>
      <c r="G168" s="43">
        <v>19.239999999999998</v>
      </c>
      <c r="H168" s="43">
        <v>23.5</v>
      </c>
      <c r="I168" s="43">
        <v>29.5</v>
      </c>
      <c r="J168" s="43">
        <v>356.6</v>
      </c>
      <c r="K168" s="44">
        <v>499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0.2</v>
      </c>
      <c r="H170" s="43">
        <v>0</v>
      </c>
      <c r="I170" s="43">
        <v>15</v>
      </c>
      <c r="J170" s="43">
        <v>58</v>
      </c>
      <c r="K170" s="44">
        <v>1009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2.2999999999999998</v>
      </c>
      <c r="H171" s="43">
        <v>0.27</v>
      </c>
      <c r="I171" s="43">
        <v>15</v>
      </c>
      <c r="J171" s="43">
        <v>68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30</v>
      </c>
      <c r="G172" s="43">
        <v>1.98</v>
      </c>
      <c r="H172" s="43">
        <v>0.4</v>
      </c>
      <c r="I172" s="43">
        <v>10.3</v>
      </c>
      <c r="J172" s="43">
        <v>49.6</v>
      </c>
      <c r="K172" s="44"/>
      <c r="L172" s="43"/>
    </row>
    <row r="173" spans="1:12" ht="15" x14ac:dyDescent="0.25">
      <c r="A173" s="23"/>
      <c r="B173" s="15"/>
      <c r="C173" s="11"/>
      <c r="D173" s="6"/>
      <c r="E173" s="42" t="s">
        <v>68</v>
      </c>
      <c r="F173" s="43">
        <v>150</v>
      </c>
      <c r="G173" s="43">
        <v>0.75</v>
      </c>
      <c r="H173" s="43">
        <v>0</v>
      </c>
      <c r="I173" s="43">
        <v>19.5</v>
      </c>
      <c r="J173" s="43">
        <v>101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26.13</v>
      </c>
      <c r="H175" s="19">
        <f t="shared" si="80"/>
        <v>30.369999999999997</v>
      </c>
      <c r="I175" s="19">
        <f t="shared" si="80"/>
        <v>100.1</v>
      </c>
      <c r="J175" s="19">
        <f t="shared" si="80"/>
        <v>738.2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1250</v>
      </c>
      <c r="G176" s="32">
        <f t="shared" ref="G176" si="82">G165+G175</f>
        <v>53.95</v>
      </c>
      <c r="H176" s="32">
        <f t="shared" ref="H176" si="83">H165+H175</f>
        <v>58.94</v>
      </c>
      <c r="I176" s="32">
        <f t="shared" ref="I176" si="84">I165+I175</f>
        <v>186.6</v>
      </c>
      <c r="J176" s="32">
        <f t="shared" ref="J176:L176" si="85">J165+J175</f>
        <v>1429.4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3.7</v>
      </c>
      <c r="H177" s="40">
        <v>8.1999999999999993</v>
      </c>
      <c r="I177" s="40">
        <v>26.3</v>
      </c>
      <c r="J177" s="40">
        <v>197</v>
      </c>
      <c r="K177" s="41">
        <v>759</v>
      </c>
      <c r="L177" s="40"/>
    </row>
    <row r="178" spans="1:12" ht="15" x14ac:dyDescent="0.25">
      <c r="A178" s="23"/>
      <c r="B178" s="15"/>
      <c r="C178" s="11"/>
      <c r="D178" s="6"/>
      <c r="E178" s="42" t="s">
        <v>71</v>
      </c>
      <c r="F178" s="43">
        <v>90</v>
      </c>
      <c r="G178" s="43">
        <v>13.5</v>
      </c>
      <c r="H178" s="43">
        <v>14</v>
      </c>
      <c r="I178" s="43">
        <v>6.9</v>
      </c>
      <c r="J178" s="43">
        <v>266</v>
      </c>
      <c r="K178" s="44">
        <v>658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0.8</v>
      </c>
      <c r="H179" s="43">
        <v>0</v>
      </c>
      <c r="I179" s="43">
        <v>36.4</v>
      </c>
      <c r="J179" s="43">
        <v>144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2.2999999999999998</v>
      </c>
      <c r="H180" s="43">
        <v>0.27</v>
      </c>
      <c r="I180" s="43">
        <v>15</v>
      </c>
      <c r="J180" s="43">
        <v>68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23</v>
      </c>
      <c r="E182" s="42" t="s">
        <v>40</v>
      </c>
      <c r="F182" s="43">
        <v>30</v>
      </c>
      <c r="G182" s="43">
        <v>1.98</v>
      </c>
      <c r="H182" s="43">
        <v>0.4</v>
      </c>
      <c r="I182" s="43">
        <v>10.3</v>
      </c>
      <c r="J182" s="43">
        <v>49.6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22.28</v>
      </c>
      <c r="H184" s="19">
        <f t="shared" si="86"/>
        <v>22.869999999999997</v>
      </c>
      <c r="I184" s="19">
        <f t="shared" si="86"/>
        <v>94.899999999999991</v>
      </c>
      <c r="J184" s="19">
        <f t="shared" si="86"/>
        <v>724.6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1.44</v>
      </c>
      <c r="H186" s="43">
        <v>2.4</v>
      </c>
      <c r="I186" s="43">
        <v>6.5</v>
      </c>
      <c r="J186" s="43">
        <v>99</v>
      </c>
      <c r="K186" s="44">
        <v>221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73</v>
      </c>
      <c r="F187" s="43">
        <v>105</v>
      </c>
      <c r="G187" s="43">
        <v>11.36</v>
      </c>
      <c r="H187" s="43">
        <v>13.53</v>
      </c>
      <c r="I187" s="43">
        <v>7.3</v>
      </c>
      <c r="J187" s="43">
        <v>238.7</v>
      </c>
      <c r="K187" s="44">
        <v>658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70</v>
      </c>
      <c r="F188" s="43">
        <v>150</v>
      </c>
      <c r="G188" s="43">
        <v>3.7</v>
      </c>
      <c r="H188" s="43">
        <v>8.1999999999999993</v>
      </c>
      <c r="I188" s="43">
        <v>26.3</v>
      </c>
      <c r="J188" s="43">
        <v>197</v>
      </c>
      <c r="K188" s="43">
        <v>759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0.5</v>
      </c>
      <c r="H189" s="43">
        <v>0</v>
      </c>
      <c r="I189" s="43">
        <v>31.5</v>
      </c>
      <c r="J189" s="43">
        <v>124</v>
      </c>
      <c r="K189" s="44">
        <v>933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60</v>
      </c>
      <c r="G190" s="43">
        <v>4.5599999999999996</v>
      </c>
      <c r="H190" s="43">
        <v>0.54</v>
      </c>
      <c r="I190" s="43">
        <v>29.8</v>
      </c>
      <c r="J190" s="43">
        <v>136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30</v>
      </c>
      <c r="G191" s="43">
        <v>1.98</v>
      </c>
      <c r="H191" s="43">
        <v>0.4</v>
      </c>
      <c r="I191" s="43">
        <v>10.3</v>
      </c>
      <c r="J191" s="43">
        <v>49.6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23.54</v>
      </c>
      <c r="H194" s="19">
        <f t="shared" si="88"/>
        <v>25.069999999999997</v>
      </c>
      <c r="I194" s="19">
        <f t="shared" si="88"/>
        <v>111.69999999999999</v>
      </c>
      <c r="J194" s="19">
        <f t="shared" si="88"/>
        <v>844.30000000000007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1245</v>
      </c>
      <c r="G195" s="32">
        <f t="shared" ref="G195" si="90">G184+G194</f>
        <v>45.82</v>
      </c>
      <c r="H195" s="32">
        <f t="shared" ref="H195" si="91">H184+H194</f>
        <v>47.94</v>
      </c>
      <c r="I195" s="32">
        <f t="shared" ref="I195" si="92">I184+I194</f>
        <v>206.59999999999997</v>
      </c>
      <c r="J195" s="32">
        <f t="shared" ref="J195:L195" si="93">J184+J194</f>
        <v>1568.9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51.656999999999996</v>
      </c>
      <c r="H196" s="34">
        <f t="shared" si="94"/>
        <v>51.527999999999999</v>
      </c>
      <c r="I196" s="34">
        <f t="shared" si="94"/>
        <v>198.09399999999999</v>
      </c>
      <c r="J196" s="34">
        <f t="shared" si="94"/>
        <v>1459.2400000000002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2025-09-01T03:50:06Z</cp:lastPrinted>
  <dcterms:created xsi:type="dcterms:W3CDTF">2022-05-16T14:23:56Z</dcterms:created>
  <dcterms:modified xsi:type="dcterms:W3CDTF">2025-10-01T04:58:41Z</dcterms:modified>
</cp:coreProperties>
</file>